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03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piresfederation-my.sharepoint.com/personal/harry_margarson_spiresfederation_co_uk/Documents/Documents/"/>
    </mc:Choice>
  </mc:AlternateContent>
  <xr:revisionPtr revIDLastSave="41" documentId="8_{36155AB3-FD46-4A66-8628-A9E6380F3346}" xr6:coauthVersionLast="47" xr6:coauthVersionMax="47" xr10:uidLastSave="{C8B98367-88B2-4F8A-BED3-AB56E60E0093}"/>
  <bookViews>
    <workbookView xWindow="-108" yWindow="-108" windowWidth="23256" windowHeight="12456" xr2:uid="{00000000-000D-0000-FFFF-FFFF00000000}"/>
  </bookViews>
  <sheets>
    <sheet name="2021.2022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5" i="1" l="1"/>
  <c r="E29" i="1"/>
  <c r="E23" i="1"/>
  <c r="E17" i="1"/>
  <c r="E13" i="1"/>
  <c r="E37" i="1" l="1"/>
  <c r="E39" i="1" s="1"/>
</calcChain>
</file>

<file path=xl/sharedStrings.xml><?xml version="1.0" encoding="utf-8"?>
<sst xmlns="http://schemas.openxmlformats.org/spreadsheetml/2006/main" count="42" uniqueCount="36">
  <si>
    <t>PE and Sport Premium Budget</t>
  </si>
  <si>
    <t>Digby Church of England Primary School</t>
  </si>
  <si>
    <t>DfE allocation</t>
  </si>
  <si>
    <t>Area</t>
  </si>
  <si>
    <t>Date</t>
  </si>
  <si>
    <t>Item</t>
  </si>
  <si>
    <t>Cost</t>
  </si>
  <si>
    <t>quality/breadth?</t>
  </si>
  <si>
    <t>Key indicator 1: The engagement of all pupils in regular physical activity – Chief Medical Officer guidelines recommend that primary school children undertake at least 30 minutes of physical activity a day in school</t>
  </si>
  <si>
    <t>Membership of Premier Education</t>
  </si>
  <si>
    <t xml:space="preserve">incudes an Active School Coorindator (1 day per week) </t>
  </si>
  <si>
    <t xml:space="preserve">Top up Swimming </t>
  </si>
  <si>
    <t>Sub tot:</t>
  </si>
  <si>
    <t>Key indicator 2: The profile of PE and sport being raised across the school as a tool for whole school improvement</t>
  </si>
  <si>
    <t>Staff Sport Kit</t>
  </si>
  <si>
    <t>Release time for the PE Leader to develop the subject 3 x per year: Monitoring and Developing Staff</t>
  </si>
  <si>
    <t>Key indicator 3: Increased confidence, knowledge and skills of all staff in teaching PE and sport</t>
  </si>
  <si>
    <t>Premier Coach to work with all teachers</t>
  </si>
  <si>
    <t>As above</t>
  </si>
  <si>
    <t>Termly PE Forums (as part of Carres membership package)</t>
  </si>
  <si>
    <t>As Below</t>
  </si>
  <si>
    <t>CPD opportunities for staff</t>
  </si>
  <si>
    <t>As Above</t>
  </si>
  <si>
    <t>Premier Education subscription includes planning portal for staff</t>
  </si>
  <si>
    <t>Key indicator 4: Broader experience of a range of sports and activities offered to all pupils</t>
  </si>
  <si>
    <t>Membership of Outreach includes a termly sporting event</t>
  </si>
  <si>
    <t>ASCo to deliver different sports and activity clubs to those offered by school staff</t>
  </si>
  <si>
    <t xml:space="preserve">As above </t>
  </si>
  <si>
    <t>Purchasing of additional equipment to help cover a range of sports</t>
  </si>
  <si>
    <t>Membership to Carres' silver package</t>
  </si>
  <si>
    <t>Key indicator 5: Increased participation in competitive sport</t>
  </si>
  <si>
    <t>Membership of Outreach includes a weekly sporting event</t>
  </si>
  <si>
    <t>Transport to events and to MAC sports hall</t>
  </si>
  <si>
    <t xml:space="preserve"> </t>
  </si>
  <si>
    <t>Total</t>
  </si>
  <si>
    <t>Spent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</si>
</sst>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;[Red]\-&quot;£&quot;#,##0"/>
    <numFmt numFmtId="165" formatCode="&quot;£&quot;#,##0.00"/>
  </numFmts>
  <fonts count="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3" fillId="0" borderId="0" xfId="0" applyFont="1"/>
    <xf numFmtId="0" fontId="0" fillId="0" borderId="0" xfId="0" applyAlignment="1">
      <alignment horizontal="right" wrapText="1"/>
    </xf>
    <xf numFmtId="164" fontId="0" fillId="0" borderId="1" xfId="0" applyNumberFormat="1" applyBorder="1"/>
    <xf numFmtId="0" fontId="4" fillId="0" borderId="0" xfId="0" applyFont="1"/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wrapText="1"/>
    </xf>
    <xf numFmtId="0" fontId="5" fillId="0" borderId="3" xfId="0" applyFont="1" applyBorder="1" applyAlignment="1">
      <alignment vertical="center"/>
    </xf>
    <xf numFmtId="0" fontId="0" fillId="2" borderId="2" xfId="0" applyFill="1" applyBorder="1"/>
    <xf numFmtId="17" fontId="0" fillId="2" borderId="4" xfId="0" applyNumberFormat="1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 vertical="center"/>
    </xf>
    <xf numFmtId="0" fontId="0" fillId="2" borderId="5" xfId="0" applyFill="1" applyBorder="1"/>
    <xf numFmtId="0" fontId="0" fillId="3" borderId="4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right"/>
    </xf>
    <xf numFmtId="0" fontId="1" fillId="3" borderId="3" xfId="0" applyFont="1" applyFill="1" applyBorder="1"/>
    <xf numFmtId="0" fontId="0" fillId="4" borderId="2" xfId="0" applyFill="1" applyBorder="1"/>
    <xf numFmtId="17" fontId="0" fillId="4" borderId="4" xfId="0" applyNumberFormat="1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 wrapText="1"/>
    </xf>
    <xf numFmtId="0" fontId="0" fillId="4" borderId="3" xfId="0" applyFill="1" applyBorder="1" applyAlignment="1">
      <alignment horizontal="right"/>
    </xf>
    <xf numFmtId="0" fontId="5" fillId="4" borderId="3" xfId="0" applyFont="1" applyFill="1" applyBorder="1" applyAlignment="1">
      <alignment horizontal="center" vertical="center"/>
    </xf>
    <xf numFmtId="0" fontId="0" fillId="4" borderId="5" xfId="0" applyFill="1" applyBorder="1"/>
    <xf numFmtId="0" fontId="0" fillId="5" borderId="2" xfId="0" applyFill="1" applyBorder="1"/>
    <xf numFmtId="17" fontId="0" fillId="5" borderId="4" xfId="0" applyNumberFormat="1" applyFill="1" applyBorder="1" applyAlignment="1">
      <alignment horizontal="left" vertical="center"/>
    </xf>
    <xf numFmtId="0" fontId="0" fillId="5" borderId="3" xfId="0" applyFill="1" applyBorder="1" applyAlignment="1">
      <alignment horizontal="left" vertical="center" wrapText="1"/>
    </xf>
    <xf numFmtId="0" fontId="5" fillId="5" borderId="3" xfId="0" applyFont="1" applyFill="1" applyBorder="1" applyAlignment="1">
      <alignment horizontal="center" vertical="center"/>
    </xf>
    <xf numFmtId="0" fontId="0" fillId="5" borderId="5" xfId="0" applyFill="1" applyBorder="1"/>
    <xf numFmtId="0" fontId="0" fillId="0" borderId="0" xfId="0" applyAlignment="1">
      <alignment wrapText="1"/>
    </xf>
    <xf numFmtId="0" fontId="6" fillId="0" borderId="0" xfId="0" applyFont="1" applyAlignment="1">
      <alignment horizontal="right"/>
    </xf>
    <xf numFmtId="165" fontId="6" fillId="0" borderId="7" xfId="0" applyNumberFormat="1" applyFont="1" applyBorder="1"/>
    <xf numFmtId="0" fontId="7" fillId="0" borderId="0" xfId="0" applyFont="1" applyAlignment="1">
      <alignment horizontal="right" vertical="center"/>
    </xf>
    <xf numFmtId="10" fontId="7" fillId="0" borderId="0" xfId="0" applyNumberFormat="1" applyFont="1"/>
    <xf numFmtId="0" fontId="0" fillId="2" borderId="3" xfId="0" applyFill="1" applyBorder="1" applyAlignment="1">
      <alignment horizontal="right"/>
    </xf>
    <xf numFmtId="0" fontId="0" fillId="5" borderId="3" xfId="0" applyFill="1" applyBorder="1"/>
    <xf numFmtId="0" fontId="0" fillId="5" borderId="4" xfId="0" applyFill="1" applyBorder="1" applyAlignment="1">
      <alignment horizontal="left" vertical="center"/>
    </xf>
    <xf numFmtId="0" fontId="0" fillId="6" borderId="2" xfId="0" applyFill="1" applyBorder="1"/>
    <xf numFmtId="17" fontId="0" fillId="6" borderId="4" xfId="0" applyNumberFormat="1" applyFill="1" applyBorder="1" applyAlignment="1">
      <alignment horizontal="left" vertical="center"/>
    </xf>
    <xf numFmtId="0" fontId="0" fillId="6" borderId="3" xfId="0" applyFill="1" applyBorder="1" applyAlignment="1">
      <alignment horizontal="left" vertical="center" wrapText="1"/>
    </xf>
    <xf numFmtId="0" fontId="0" fillId="6" borderId="3" xfId="0" applyFill="1" applyBorder="1" applyAlignment="1">
      <alignment horizontal="right"/>
    </xf>
    <xf numFmtId="0" fontId="5" fillId="6" borderId="3" xfId="0" applyFont="1" applyFill="1" applyBorder="1" applyAlignment="1">
      <alignment horizontal="center" vertical="center"/>
    </xf>
    <xf numFmtId="17" fontId="0" fillId="4" borderId="4" xfId="0" applyNumberFormat="1" applyFill="1" applyBorder="1" applyAlignment="1">
      <alignment horizontal="left" vertical="center" wrapText="1"/>
    </xf>
    <xf numFmtId="0" fontId="0" fillId="4" borderId="3" xfId="0" applyFill="1" applyBorder="1" applyAlignment="1">
      <alignment horizontal="right" vertical="center"/>
    </xf>
    <xf numFmtId="0" fontId="0" fillId="7" borderId="2" xfId="0" applyFill="1" applyBorder="1"/>
    <xf numFmtId="17" fontId="0" fillId="7" borderId="4" xfId="0" applyNumberFormat="1" applyFill="1" applyBorder="1" applyAlignment="1">
      <alignment horizontal="left" vertical="center"/>
    </xf>
    <xf numFmtId="0" fontId="0" fillId="7" borderId="3" xfId="0" applyFill="1" applyBorder="1" applyAlignment="1">
      <alignment horizontal="left" vertical="center" wrapText="1"/>
    </xf>
    <xf numFmtId="0" fontId="0" fillId="7" borderId="3" xfId="0" applyFill="1" applyBorder="1" applyAlignment="1">
      <alignment horizontal="right"/>
    </xf>
    <xf numFmtId="0" fontId="5" fillId="7" borderId="3" xfId="0" applyFont="1" applyFill="1" applyBorder="1" applyAlignment="1">
      <alignment horizontal="center" vertical="center"/>
    </xf>
    <xf numFmtId="0" fontId="0" fillId="7" borderId="5" xfId="0" applyFill="1" applyBorder="1"/>
    <xf numFmtId="0" fontId="0" fillId="3" borderId="6" xfId="0" applyFill="1" applyBorder="1"/>
    <xf numFmtId="0" fontId="0" fillId="3" borderId="5" xfId="0" applyFill="1" applyBorder="1"/>
    <xf numFmtId="0" fontId="0" fillId="7" borderId="3" xfId="0" applyFill="1" applyBorder="1" applyAlignment="1">
      <alignment wrapText="1"/>
    </xf>
    <xf numFmtId="0" fontId="0" fillId="7" borderId="3" xfId="0" applyFill="1" applyBorder="1"/>
    <xf numFmtId="0" fontId="0" fillId="7" borderId="6" xfId="0" applyFill="1" applyBorder="1"/>
    <xf numFmtId="3" fontId="0" fillId="5" borderId="3" xfId="0" applyNumberFormat="1" applyFill="1" applyBorder="1"/>
    <xf numFmtId="0" fontId="0" fillId="6" borderId="3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5" borderId="10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wrapText="1"/>
    </xf>
    <xf numFmtId="0" fontId="0" fillId="7" borderId="11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401090</xdr:colOff>
      <xdr:row>0</xdr:row>
      <xdr:rowOff>60613</xdr:rowOff>
    </xdr:from>
    <xdr:to>
      <xdr:col>1</xdr:col>
      <xdr:colOff>511752</xdr:colOff>
      <xdr:row>5</xdr:row>
      <xdr:rowOff>172995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EC4EDDE-49A7-785E-B5C5-99A93ADEFA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90" y="60613"/>
          <a:ext cx="1072860" cy="109484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E39"/>
  <sheetViews>
    <sheetView tabSelected="1" topLeftCell="A16" zoomScale="110" zoomScaleNormal="110" workbookViewId="0">
      <selection activeCell="H21" sqref="H21"/>
    </sheetView>
  </sheetViews>
  <sheetFormatPr defaultRowHeight="14.45"/>
  <cols>
    <col min="1" max="1" width="14.140625" customWidth="1"/>
    <col min="2" max="2" width="16.42578125" customWidth="1"/>
    <col min="3" max="3" width="39.42578125" style="29" customWidth="1"/>
    <col min="5" max="5" width="16.140625" customWidth="1"/>
  </cols>
  <sheetData>
    <row r="1" spans="1:5" ht="21">
      <c r="A1" s="73"/>
      <c r="B1" s="73"/>
      <c r="C1" s="1" t="s">
        <v>0</v>
      </c>
    </row>
    <row r="2" spans="1:5">
      <c r="A2" s="73"/>
      <c r="B2" s="73"/>
    </row>
    <row r="3" spans="1:5">
      <c r="A3" s="73"/>
      <c r="B3" s="73"/>
      <c r="C3" s="60" t="s">
        <v>1</v>
      </c>
      <c r="D3" s="60"/>
      <c r="E3" s="60"/>
    </row>
    <row r="4" spans="1:5">
      <c r="A4" s="73"/>
      <c r="B4" s="73"/>
      <c r="C4" s="60"/>
      <c r="D4" s="60"/>
      <c r="E4" s="60"/>
    </row>
    <row r="5" spans="1:5">
      <c r="A5" s="73"/>
      <c r="B5" s="73"/>
      <c r="C5" s="2" t="s">
        <v>2</v>
      </c>
      <c r="D5" s="3">
        <v>16500</v>
      </c>
      <c r="E5" s="4"/>
    </row>
    <row r="6" spans="1:5">
      <c r="A6" s="74"/>
      <c r="B6" s="74"/>
    </row>
    <row r="7" spans="1:5">
      <c r="A7" s="5" t="s">
        <v>3</v>
      </c>
      <c r="B7" s="6" t="s">
        <v>4</v>
      </c>
      <c r="C7" s="7" t="s">
        <v>5</v>
      </c>
      <c r="D7" s="6" t="s">
        <v>6</v>
      </c>
      <c r="E7" s="8" t="s">
        <v>7</v>
      </c>
    </row>
    <row r="8" spans="1:5" ht="30" customHeight="1">
      <c r="A8" s="61" t="s">
        <v>8</v>
      </c>
      <c r="B8" s="62"/>
      <c r="C8" s="62"/>
      <c r="D8" s="62"/>
      <c r="E8" s="63"/>
    </row>
    <row r="9" spans="1:5">
      <c r="A9" s="24"/>
      <c r="B9" s="25">
        <v>45536</v>
      </c>
      <c r="C9" s="26" t="s">
        <v>9</v>
      </c>
      <c r="D9" s="55">
        <v>9700</v>
      </c>
      <c r="E9" s="27"/>
    </row>
    <row r="10" spans="1:5" ht="28.9">
      <c r="A10" s="28"/>
      <c r="B10" s="25"/>
      <c r="C10" s="26" t="s">
        <v>10</v>
      </c>
      <c r="D10" s="35"/>
      <c r="E10" s="27"/>
    </row>
    <row r="11" spans="1:5">
      <c r="A11" s="28"/>
      <c r="B11" s="25"/>
      <c r="C11" s="26" t="s">
        <v>11</v>
      </c>
      <c r="D11" s="35">
        <v>450</v>
      </c>
      <c r="E11" s="27"/>
    </row>
    <row r="12" spans="1:5">
      <c r="A12" s="28"/>
      <c r="B12" s="36"/>
      <c r="C12" s="26"/>
      <c r="D12" s="35"/>
      <c r="E12" s="27"/>
    </row>
    <row r="13" spans="1:5">
      <c r="A13" s="51"/>
      <c r="B13" s="14"/>
      <c r="C13" s="15"/>
      <c r="D13" s="16" t="s">
        <v>12</v>
      </c>
      <c r="E13" s="17">
        <f>SUM(D9:D12)</f>
        <v>10150</v>
      </c>
    </row>
    <row r="14" spans="1:5" ht="28.7" customHeight="1">
      <c r="A14" s="64" t="s">
        <v>13</v>
      </c>
      <c r="B14" s="65"/>
      <c r="C14" s="65"/>
      <c r="D14" s="65"/>
      <c r="E14" s="66"/>
    </row>
    <row r="15" spans="1:5" ht="28.7" customHeight="1">
      <c r="A15" s="56"/>
      <c r="B15" s="56"/>
      <c r="C15" s="56" t="s">
        <v>14</v>
      </c>
      <c r="D15" s="56">
        <v>240</v>
      </c>
      <c r="E15" s="56"/>
    </row>
    <row r="16" spans="1:5" ht="43.15">
      <c r="A16" s="37"/>
      <c r="B16" s="38"/>
      <c r="C16" s="39" t="s">
        <v>15</v>
      </c>
      <c r="D16" s="40">
        <v>2000</v>
      </c>
      <c r="E16" s="41"/>
    </row>
    <row r="17" spans="1:5">
      <c r="A17" s="50"/>
      <c r="B17" s="14"/>
      <c r="C17" s="15"/>
      <c r="D17" s="16" t="s">
        <v>12</v>
      </c>
      <c r="E17" s="17">
        <f>SUM(D16:D16)</f>
        <v>2000</v>
      </c>
    </row>
    <row r="18" spans="1:5" ht="28.35" customHeight="1">
      <c r="A18" s="67" t="s">
        <v>16</v>
      </c>
      <c r="B18" s="68"/>
      <c r="C18" s="68"/>
      <c r="D18" s="68"/>
      <c r="E18" s="69"/>
    </row>
    <row r="19" spans="1:5">
      <c r="A19" s="9"/>
      <c r="B19" s="10"/>
      <c r="C19" s="11" t="s">
        <v>17</v>
      </c>
      <c r="D19" s="34" t="s">
        <v>18</v>
      </c>
      <c r="E19" s="12"/>
    </row>
    <row r="20" spans="1:5" ht="28.9">
      <c r="A20" s="13"/>
      <c r="B20" s="10"/>
      <c r="C20" s="11" t="s">
        <v>19</v>
      </c>
      <c r="D20" s="34" t="s">
        <v>20</v>
      </c>
      <c r="E20" s="12"/>
    </row>
    <row r="21" spans="1:5">
      <c r="A21" s="13"/>
      <c r="B21" s="10"/>
      <c r="C21" s="11" t="s">
        <v>21</v>
      </c>
      <c r="D21" s="34" t="s">
        <v>22</v>
      </c>
      <c r="E21" s="12"/>
    </row>
    <row r="22" spans="1:5" ht="28.9">
      <c r="A22" s="13"/>
      <c r="B22" s="10"/>
      <c r="C22" s="11" t="s">
        <v>23</v>
      </c>
      <c r="D22" s="34" t="s">
        <v>22</v>
      </c>
      <c r="E22" s="12"/>
    </row>
    <row r="23" spans="1:5">
      <c r="A23" s="50"/>
      <c r="B23" s="14"/>
      <c r="C23" s="15"/>
      <c r="D23" s="16" t="s">
        <v>12</v>
      </c>
      <c r="E23" s="17">
        <f>SUM(D19:D22)</f>
        <v>0</v>
      </c>
    </row>
    <row r="24" spans="1:5" ht="28.35" customHeight="1">
      <c r="A24" s="70" t="s">
        <v>24</v>
      </c>
      <c r="B24" s="71"/>
      <c r="C24" s="71"/>
      <c r="D24" s="71"/>
      <c r="E24" s="72"/>
    </row>
    <row r="25" spans="1:5" ht="28.9">
      <c r="A25" s="44"/>
      <c r="B25" s="45"/>
      <c r="C25" s="46" t="s">
        <v>25</v>
      </c>
      <c r="D25" s="44" t="s">
        <v>18</v>
      </c>
      <c r="E25" s="48"/>
    </row>
    <row r="26" spans="1:5" ht="28.9">
      <c r="A26" s="49"/>
      <c r="B26" s="45"/>
      <c r="C26" s="46" t="s">
        <v>26</v>
      </c>
      <c r="D26" s="54" t="s">
        <v>27</v>
      </c>
      <c r="E26" s="48"/>
    </row>
    <row r="27" spans="1:5" ht="28.9">
      <c r="A27" s="49"/>
      <c r="B27" s="45"/>
      <c r="C27" s="46" t="s">
        <v>28</v>
      </c>
      <c r="D27" s="47">
        <v>3000</v>
      </c>
      <c r="E27" s="48"/>
    </row>
    <row r="28" spans="1:5">
      <c r="A28" s="49"/>
      <c r="B28" s="45"/>
      <c r="C28" s="52" t="s">
        <v>29</v>
      </c>
      <c r="D28" s="53">
        <v>700</v>
      </c>
      <c r="E28" s="48"/>
    </row>
    <row r="29" spans="1:5">
      <c r="A29" s="50"/>
      <c r="B29" s="14"/>
      <c r="C29" s="15"/>
      <c r="D29" s="16" t="s">
        <v>12</v>
      </c>
      <c r="E29" s="17">
        <f>SUM(D25:D27)</f>
        <v>3000</v>
      </c>
    </row>
    <row r="30" spans="1:5" ht="28.7" customHeight="1">
      <c r="A30" s="57" t="s">
        <v>30</v>
      </c>
      <c r="B30" s="58"/>
      <c r="C30" s="58"/>
      <c r="D30" s="58"/>
      <c r="E30" s="59"/>
    </row>
    <row r="31" spans="1:5" ht="28.9">
      <c r="A31" s="18"/>
      <c r="B31" s="19"/>
      <c r="C31" s="20" t="s">
        <v>31</v>
      </c>
      <c r="D31" s="21"/>
      <c r="E31" s="22"/>
    </row>
    <row r="32" spans="1:5">
      <c r="A32" s="23"/>
      <c r="B32" s="19"/>
      <c r="C32" s="20" t="s">
        <v>32</v>
      </c>
      <c r="D32" s="21">
        <v>1200</v>
      </c>
      <c r="E32" s="22"/>
    </row>
    <row r="33" spans="1:5">
      <c r="A33" s="23"/>
      <c r="B33" s="19"/>
      <c r="C33" s="20"/>
      <c r="D33" s="21"/>
      <c r="E33" s="22"/>
    </row>
    <row r="34" spans="1:5">
      <c r="A34" s="23"/>
      <c r="B34" s="42"/>
      <c r="C34" s="20"/>
      <c r="D34" s="43"/>
      <c r="E34" s="22"/>
    </row>
    <row r="35" spans="1:5">
      <c r="A35" s="50"/>
      <c r="B35" s="14"/>
      <c r="C35" s="15" t="s">
        <v>33</v>
      </c>
      <c r="D35" s="16" t="s">
        <v>12</v>
      </c>
      <c r="E35" s="17">
        <f>SUM(D31:D34)</f>
        <v>1200</v>
      </c>
    </row>
    <row r="37" spans="1:5" ht="18.600000000000001" thickBot="1">
      <c r="D37" s="30" t="s">
        <v>34</v>
      </c>
      <c r="E37" s="31">
        <f>E35+E23+E17+E29+E13</f>
        <v>16350</v>
      </c>
    </row>
    <row r="38" spans="1:5" ht="15" thickTop="1"/>
    <row r="39" spans="1:5" ht="15.6">
      <c r="D39" s="32" t="s">
        <v>35</v>
      </c>
      <c r="E39" s="33">
        <f>E37/D5</f>
        <v>0.99090909090909096</v>
      </c>
    </row>
  </sheetData>
  <mergeCells count="7">
    <mergeCell ref="A30:E30"/>
    <mergeCell ref="C3:E4"/>
    <mergeCell ref="A8:E8"/>
    <mergeCell ref="A14:E14"/>
    <mergeCell ref="A18:E18"/>
    <mergeCell ref="A24:E24"/>
    <mergeCell ref="A1:B6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5030194CCE55E4DB33916AA19D92CD1" ma:contentTypeVersion="16" ma:contentTypeDescription="Create a new document." ma:contentTypeScope="" ma:versionID="2d8e0998d97636885c033baa2f2bdfc5">
  <xsd:schema xmlns:xsd="http://www.w3.org/2001/XMLSchema" xmlns:xs="http://www.w3.org/2001/XMLSchema" xmlns:p="http://schemas.microsoft.com/office/2006/metadata/properties" xmlns:ns3="ca74b6b9-90fb-49fc-8d4e-f1067307fea4" xmlns:ns4="2d9b47a1-25df-4b33-a353-4d0318794065" targetNamespace="http://schemas.microsoft.com/office/2006/metadata/properties" ma:root="true" ma:fieldsID="6626fb158c5c5bfcf565515f0aae7e71" ns3:_="" ns4:_="">
    <xsd:import namespace="ca74b6b9-90fb-49fc-8d4e-f1067307fea4"/>
    <xsd:import namespace="2d9b47a1-25df-4b33-a353-4d031879406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AutoTags" minOccurs="0"/>
                <xsd:element ref="ns3:MediaLengthInSeconds" minOccurs="0"/>
                <xsd:element ref="ns3:_activity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74b6b9-90fb-49fc-8d4e-f1067307fea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9b47a1-25df-4b33-a353-4d0318794065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1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a74b6b9-90fb-49fc-8d4e-f1067307fea4" xsi:nil="true"/>
  </documentManagement>
</p:properties>
</file>

<file path=customXml/itemProps1.xml><?xml version="1.0" encoding="utf-8"?>
<ds:datastoreItem xmlns:ds="http://schemas.openxmlformats.org/officeDocument/2006/customXml" ds:itemID="{79C12939-76FA-4456-8DAF-93806E49D890}"/>
</file>

<file path=customXml/itemProps2.xml><?xml version="1.0" encoding="utf-8"?>
<ds:datastoreItem xmlns:ds="http://schemas.openxmlformats.org/officeDocument/2006/customXml" ds:itemID="{CC33DABF-FCCD-4379-85EE-875A995A83C0}"/>
</file>

<file path=customXml/itemProps3.xml><?xml version="1.0" encoding="utf-8"?>
<ds:datastoreItem xmlns:ds="http://schemas.openxmlformats.org/officeDocument/2006/customXml" ds:itemID="{B206F1FB-72A4-4EF4-A68F-426AD324B5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Carre's Grammar School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Carre's Grammar School</dc:creator>
  <cp:keywords/>
  <dc:description/>
  <cp:lastModifiedBy>Harry Margarson</cp:lastModifiedBy>
  <cp:revision/>
  <dcterms:created xsi:type="dcterms:W3CDTF">2018-09-21T11:25:21Z</dcterms:created>
  <dcterms:modified xsi:type="dcterms:W3CDTF">2024-09-10T15:50:15Z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0x010100D5030194CCE55E4DB33916AA19D92CD1</vt:lpwstr>
  </property>
</Properties>
</file>